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-105" yWindow="-105" windowWidth="30945" windowHeight="18705"/>
  </bookViews>
  <sheets>
    <sheet name="Sheet1" sheetId="3" r:id="rId1"/>
    <sheet name="Sheet2" sheetId="2" r:id="rId2"/>
  </sheets>
  <definedNames>
    <definedName name="_xlnm._FilterDatabase" localSheetId="0" hidden="1">Sheet1!$A$2:$H$107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3" l="1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<sst xmlns="http://schemas.openxmlformats.org/spreadsheetml/2006/main" count="478" uniqueCount="159">
  <si>
    <t>Request</t>
  </si>
  <si>
    <t>MODEL_NAME
ex. T99X171 or T99X202</t>
    <phoneticPr fontId="14" type="noConversion"/>
  </si>
  <si>
    <t>Filled by ALT</t>
    <phoneticPr fontId="14" type="noConversion"/>
  </si>
  <si>
    <t>Phenomenon</t>
    <phoneticPr fontId="14" type="noConversion"/>
  </si>
  <si>
    <t>Serial Number</t>
    <phoneticPr fontId="14" type="noConversion"/>
  </si>
  <si>
    <t>RMA issue
(LED or not)</t>
    <phoneticPr fontId="14" type="noConversion"/>
  </si>
  <si>
    <t>25 - HDMI failure</t>
    <phoneticPr fontId="14" type="noConversion"/>
  </si>
  <si>
    <t>144 - IR receive failure</t>
    <phoneticPr fontId="14" type="noConversion"/>
  </si>
  <si>
    <t>156 - KEY failure</t>
    <phoneticPr fontId="14" type="noConversion"/>
  </si>
  <si>
    <t>121 - booting failure</t>
    <phoneticPr fontId="14" type="noConversion"/>
  </si>
  <si>
    <t>70 - No power</t>
    <phoneticPr fontId="14" type="noConversion"/>
  </si>
  <si>
    <t>10 - LED failure</t>
    <phoneticPr fontId="14" type="noConversion"/>
  </si>
  <si>
    <t xml:space="preserve">23 - USB failure </t>
    <phoneticPr fontId="14" type="noConversion"/>
  </si>
  <si>
    <t>100 - Ehternet connection failure</t>
    <phoneticPr fontId="14" type="noConversion"/>
  </si>
  <si>
    <t>154 - SW update failure</t>
  </si>
  <si>
    <t>20 - LAN connector failure</t>
    <phoneticPr fontId="14" type="noConversion"/>
  </si>
  <si>
    <t>HDMI불량</t>
  </si>
  <si>
    <t>147 - SKB authorization failure</t>
    <phoneticPr fontId="17" type="noConversion"/>
  </si>
  <si>
    <t>140 - TV Screen failure</t>
    <phoneticPr fontId="17" type="noConversion"/>
  </si>
  <si>
    <t xml:space="preserve"> 19 - Voice input failure</t>
    <phoneticPr fontId="17" type="noConversion"/>
  </si>
  <si>
    <t>122 - system reset failure</t>
    <phoneticPr fontId="17" type="noConversion"/>
  </si>
  <si>
    <t>152 - Bluetooth failure</t>
    <phoneticPr fontId="17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</si>
  <si>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</si>
  <si>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</si>
  <si>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</si>
  <si>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</si>
  <si>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</si>
  <si>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</si>
  <si>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</si>
  <si>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</si>
  <si>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9" type="noConversion"/>
  </si>
  <si>
    <t>LED불량</t>
  </si>
  <si>
    <t>전원연결불량</t>
  </si>
  <si>
    <t>USB 인식불량</t>
  </si>
  <si>
    <t>장비버튼불량</t>
  </si>
  <si>
    <t>LAN Port 불량</t>
    <phoneticPr fontId="17" type="noConversion"/>
  </si>
  <si>
    <t>HDMI출력불량</t>
    <phoneticPr fontId="17" type="noConversion"/>
  </si>
  <si>
    <t>SOUND 출력불량</t>
  </si>
  <si>
    <t>111- Sound failure</t>
    <phoneticPr fontId="17" type="noConversion"/>
  </si>
  <si>
    <t>T99X171</t>
    <phoneticPr fontId="17" type="noConversion"/>
  </si>
  <si>
    <t>리모컨작동불량</t>
    <phoneticPr fontId="19" type="noConversion"/>
  </si>
  <si>
    <t>부팅불량</t>
    <phoneticPr fontId="17" type="noConversion"/>
  </si>
  <si>
    <t>부팅중 멈춤</t>
  </si>
  <si>
    <t>LAN Port 불량</t>
  </si>
  <si>
    <t>장비이상작동</t>
  </si>
  <si>
    <t>부팅중 멈춤</t>
    <phoneticPr fontId="17" type="noConversion"/>
  </si>
  <si>
    <t>HDMI 불량</t>
    <phoneticPr fontId="17" type="noConversion"/>
  </si>
  <si>
    <t>2149688001202503077548</t>
  </si>
  <si>
    <t>2149688001202503101271</t>
  </si>
  <si>
    <t>2149688001202404090146</t>
  </si>
  <si>
    <t>2149688001202404028151</t>
  </si>
  <si>
    <t>2149688001202503053514</t>
  </si>
  <si>
    <t>2149688001202401037786</t>
  </si>
  <si>
    <t>2149688001202404049484</t>
  </si>
  <si>
    <t>2149688001202401091224</t>
  </si>
  <si>
    <t>2149688001202404054702</t>
  </si>
  <si>
    <t>2149688001202404440188</t>
  </si>
  <si>
    <t>2149688001202404052649</t>
  </si>
  <si>
    <t>2149688001202401087901</t>
  </si>
  <si>
    <t>2149688001202404210510</t>
  </si>
  <si>
    <t>2149688001202404104955</t>
  </si>
  <si>
    <t>2149688001202401028268</t>
  </si>
  <si>
    <t>2149688001202401025208</t>
  </si>
  <si>
    <t>2149688001202503083816</t>
  </si>
  <si>
    <t>2149688001202401020257</t>
  </si>
  <si>
    <t>2149688001202503045454</t>
  </si>
  <si>
    <t>2149688001202503106984</t>
  </si>
  <si>
    <t>2149688001202404127118</t>
  </si>
  <si>
    <t>2149688001202404363377</t>
  </si>
  <si>
    <t>2149688001202401072608</t>
  </si>
  <si>
    <t>2149688001202401097225</t>
  </si>
  <si>
    <t>2149688001202404388630</t>
  </si>
  <si>
    <t>2149688001202503108773</t>
  </si>
  <si>
    <t>2149688001202404196201</t>
  </si>
  <si>
    <t>2149688001202404278425</t>
  </si>
  <si>
    <t>2149688001202404067718</t>
  </si>
  <si>
    <t>2149688001202412043488</t>
  </si>
  <si>
    <t>2149688001202401067448</t>
  </si>
  <si>
    <t>2149688001202404191800</t>
  </si>
  <si>
    <t>2149688001202404363970</t>
  </si>
  <si>
    <t>2149688001202404077355</t>
  </si>
  <si>
    <t>2149688001202404330431</t>
  </si>
  <si>
    <t>2149688001202404042592</t>
  </si>
  <si>
    <t>2149688001202412003779</t>
  </si>
  <si>
    <t>2149688001202404240966</t>
  </si>
  <si>
    <t>2149688001202503088959</t>
  </si>
  <si>
    <t>2149688001202404135379</t>
  </si>
  <si>
    <t>2149688001202404111587</t>
  </si>
  <si>
    <t>2149688001202404168147</t>
  </si>
  <si>
    <t>2149688001202401089332</t>
  </si>
  <si>
    <t>2149688001202404027594</t>
  </si>
  <si>
    <t>2149688001202404081686</t>
  </si>
  <si>
    <t>2149688001202404114888</t>
  </si>
  <si>
    <t>2149688001202404224178</t>
  </si>
  <si>
    <t>2149688001202404059321</t>
  </si>
  <si>
    <t>2149688001202503100554</t>
  </si>
  <si>
    <t>2149688001202404037511</t>
  </si>
  <si>
    <t>2149688001202404155343</t>
  </si>
  <si>
    <t>2149688001202404083207</t>
  </si>
  <si>
    <t>2149688001202404051327</t>
  </si>
  <si>
    <t>2149688001202404036451</t>
  </si>
  <si>
    <t>2149688001202503039383</t>
  </si>
  <si>
    <t>2149688001202401088616</t>
  </si>
  <si>
    <t>2149688001202404047357</t>
  </si>
  <si>
    <t>2149688001202404104180</t>
  </si>
  <si>
    <t>2149688001202404073535</t>
  </si>
  <si>
    <t>2149688001202503048305</t>
  </si>
  <si>
    <t>2149688001202503087202</t>
  </si>
  <si>
    <t>2149688001202503126617</t>
  </si>
  <si>
    <t>2149688001202404113111</t>
  </si>
  <si>
    <t>2149688001202503087085</t>
  </si>
  <si>
    <t>2149688001202404073456</t>
  </si>
  <si>
    <t>2149688001202404130734</t>
  </si>
  <si>
    <t>2149688001202503094418</t>
  </si>
  <si>
    <t>2149688001202503097939</t>
  </si>
  <si>
    <t>2149688001202404152818</t>
  </si>
  <si>
    <t>2149688001202404167010</t>
  </si>
  <si>
    <t>2149688001202404060393</t>
  </si>
  <si>
    <t>2149688001202503093593</t>
  </si>
  <si>
    <t>2149688001202401001030</t>
  </si>
  <si>
    <t>2149688001202404076688</t>
  </si>
  <si>
    <t>2149688001202404102446</t>
  </si>
  <si>
    <t>2149688001202404109956</t>
  </si>
  <si>
    <t>2149688001202404108246</t>
  </si>
  <si>
    <t>2149688001202503074205</t>
  </si>
  <si>
    <t>2149688001202503103337</t>
  </si>
  <si>
    <t>2149688001202412004902</t>
  </si>
  <si>
    <t>2149688001202301292614</t>
  </si>
  <si>
    <t>2149688001202401002717</t>
  </si>
  <si>
    <t>2149688001202401057084</t>
  </si>
  <si>
    <t>2149688001202503038531</t>
  </si>
  <si>
    <t>2149688001202404288046</t>
  </si>
  <si>
    <t>2149688001202404088331</t>
  </si>
  <si>
    <t>2149688001202404421873</t>
  </si>
  <si>
    <t>2149688001202404367576</t>
  </si>
  <si>
    <t>2149688001202412049564</t>
  </si>
  <si>
    <t>2149688001202404375257</t>
  </si>
  <si>
    <t>2149688001202401055051</t>
  </si>
  <si>
    <t>2149688001202404024034</t>
  </si>
  <si>
    <t>2149688001202401025941</t>
  </si>
  <si>
    <t>2149688001202503039443</t>
  </si>
  <si>
    <t>2149688001202401010882</t>
  </si>
  <si>
    <t>2149688001202301260024</t>
  </si>
  <si>
    <t>2149688001202503111261</t>
  </si>
  <si>
    <t>2149688001202503022910</t>
  </si>
  <si>
    <t>2149688001202404310008</t>
  </si>
  <si>
    <t>2149688001202301283114</t>
  </si>
  <si>
    <t>2149688001202404016985</t>
  </si>
  <si>
    <t>2149688001202404013150</t>
  </si>
  <si>
    <t>2149688001202301246395</t>
  </si>
  <si>
    <t>2149688001202412044644</t>
  </si>
  <si>
    <t>2149688001202404250300</t>
  </si>
  <si>
    <t>IR리모컨동작불량</t>
  </si>
  <si>
    <t>T99X171</t>
  </si>
  <si>
    <t>Filled by Fii</t>
    <phoneticPr fontId="11" type="noConversion"/>
  </si>
  <si>
    <t>Shipping Date
(From Fii to ALT)</t>
    <phoneticPr fontId="10" type="noConversion"/>
  </si>
  <si>
    <t>Return date</t>
  </si>
  <si>
    <t>In or Out 
of Warranty</t>
    <phoneticPr fontId="10" type="noConversion"/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</si>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</sst>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2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8" fillId="0" borderId="1" xfId="7" applyFont="1" applyBorder="1">
      <alignment vertical="center"/>
    </xf>
    <xf numFmtId="0" fontId="0" fillId="0" borderId="1" xfId="0" applyBorder="1" applyAlignment="1">
      <alignment horizontal="center" vertical="center"/>
    </xf>
    <xf numFmtId="0" fontId="18" fillId="4" borderId="1" xfId="9" applyFont="1" applyFill="1" applyBorder="1">
      <alignment vertical="center"/>
    </xf>
    <xf numFmtId="0" fontId="0" fillId="4" borderId="0" xfId="0" applyFill="1"/>
    <xf numFmtId="0" fontId="4" fillId="0" borderId="1" xfId="17" applyBorder="1" applyAlignment="1">
      <alignment horizontal="center" vertical="center"/>
    </xf>
    <xf numFmtId="0" fontId="18" fillId="4" borderId="1" xfId="17" applyFont="1" applyFill="1" applyBorder="1">
      <alignment vertical="center"/>
    </xf>
    <xf numFmtId="49" fontId="4" fillId="0" borderId="1" xfId="17" applyNumberFormat="1" applyBorder="1">
      <alignment vertical="center"/>
    </xf>
    <xf numFmtId="0" fontId="16" fillId="0" borderId="1" xfId="19" applyFont="1" applyBorder="1" applyAlignment="1">
      <alignment horizontal="center" vertical="center"/>
    </xf>
    <xf numFmtId="49" fontId="16" fillId="0" borderId="1" xfId="20" applyNumberFormat="1" applyFont="1" applyBorder="1" applyAlignment="1">
      <alignment horizontal="center" vertical="center"/>
    </xf>
    <xf numFmtId="49" fontId="16" fillId="4" borderId="1" xfId="20" applyNumberFormat="1" applyFont="1" applyFill="1" applyBorder="1" applyAlignment="1">
      <alignment horizontal="center" vertical="center"/>
    </xf>
    <xf numFmtId="0" fontId="16" fillId="0" borderId="1" xfId="20" applyFont="1" applyBorder="1" applyAlignment="1">
      <alignment horizontal="center" vertical="center"/>
    </xf>
    <xf numFmtId="0" fontId="16" fillId="4" borderId="1" xfId="2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14" fontId="0" fillId="0" borderId="1" xfId="0" applyNumberFormat="1" applyBorder="1"/>
    <xf numFmtId="14" fontId="16" fillId="0" borderId="1" xfId="9" applyNumberFormat="1" applyFont="1" applyBorder="1" applyAlignment="1">
      <alignment horizontal="center" vertical="center"/>
    </xf>
  </cellXfs>
  <cellStyles count="21">
    <cellStyle name="Normal" xfId="0" builtinId="0"/>
    <cellStyle name="Normal 2" xfId="1"/>
    <cellStyle name="표준 10" xfId="18"/>
    <cellStyle name="표준 11" xfId="19"/>
    <cellStyle name="표준 12" xfId="20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zoomScaleNormal="100" workbookViewId="0">
      <selection activeCell="I8" sqref="I8"/>
    </sheetView>
  </sheetViews>
  <sheetFormatPr defaultRowHeight="15"/>
  <cols>
    <col min="1" max="1" width="24.140625" bestFit="1" customWidth="1"/>
    <col min="2" max="2" width="15.7109375" customWidth="1"/>
    <col min="3" max="3" width="18.42578125" bestFit="1" customWidth="1"/>
    <col min="4" max="4" width="31.85546875" bestFit="1" customWidth="1"/>
    <col min="5" max="5" width="52.85546875" bestFit="1" customWidth="1"/>
    <col min="6" max="6" width="18" customWidth="1"/>
    <col min="7" max="7" width="13.7109375" bestFit="1" customWidth="1"/>
    <col min="8" max="8" width="15.28515625" customWidth="1"/>
    <col min="9" max="9" width="22.140625" bestFit="1" customWidth="1"/>
    <col min="10" max="10" width="13.140625" bestFit="1" customWidth="1"/>
  </cols>
  <sheetData>
    <row r="1" spans="1:8">
      <c r="A1" s="20" t="s">
        <v>2</v>
      </c>
      <c r="B1" s="20"/>
      <c r="C1" s="20"/>
      <c r="D1" s="20"/>
      <c r="E1" s="20"/>
      <c r="F1" s="20" t="s">
        <v>154</v>
      </c>
      <c r="G1" s="20"/>
      <c r="H1" s="20"/>
    </row>
    <row r="2" spans="1:8" ht="63.75">
      <c r="A2" s="1" t="s">
        <v>4</v>
      </c>
      <c r="B2" s="2" t="s">
        <v>1</v>
      </c>
      <c r="C2" s="2" t="s">
        <v>5</v>
      </c>
      <c r="D2" s="1" t="s">
        <v>3</v>
      </c>
      <c r="E2" s="1" t="s">
        <v>0</v>
      </c>
      <c r="F2" s="3" t="s">
        <v>155</v>
      </c>
      <c r="G2" s="3" t="s">
        <v>156</v>
      </c>
      <c r="H2" s="3" t="s">
        <v>157</v>
      </c>
    </row>
    <row r="3" spans="1:8">
      <c r="A3" s="16" t="s">
        <v>47</v>
      </c>
      <c r="B3" s="13" t="s">
        <v>39</v>
      </c>
      <c r="C3" s="18" t="s">
        <v>31</v>
      </c>
      <c r="D3" s="7" t="str">
        <f>VLOOKUP(C3,Sheet2!A:B,2,0)</f>
        <v>10 - LED failure</v>
      </c>
      <c r="E3" s="8"/>
      <c r="F3" s="21">
        <v>45743.713645833297</v>
      </c>
      <c r="G3" s="22">
        <v>45877</v>
      </c>
      <c r="H3" s="10" t="s">
        <v>158</v>
      </c>
    </row>
    <row r="4" spans="1:8">
      <c r="A4" s="16" t="s">
        <v>48</v>
      </c>
      <c r="B4" s="13" t="s">
        <v>39</v>
      </c>
      <c r="C4" s="18" t="s">
        <v>31</v>
      </c>
      <c r="D4" s="7" t="str">
        <f>VLOOKUP(C4,Sheet2!A:B,2,0)</f>
        <v>10 - LED failure</v>
      </c>
      <c r="E4" s="8"/>
      <c r="F4" s="21">
        <v>45761.712175925903</v>
      </c>
      <c r="G4" s="22">
        <v>45877</v>
      </c>
      <c r="H4" s="10" t="s">
        <v>158</v>
      </c>
    </row>
    <row r="5" spans="1:8">
      <c r="A5" s="16" t="s">
        <v>49</v>
      </c>
      <c r="B5" s="13" t="s">
        <v>39</v>
      </c>
      <c r="C5" s="18" t="s">
        <v>31</v>
      </c>
      <c r="D5" s="7" t="str">
        <f>VLOOKUP(C5,Sheet2!A:B,2,0)</f>
        <v>10 - LED failure</v>
      </c>
      <c r="E5" s="8"/>
      <c r="F5" s="21">
        <v>45425.651481481502</v>
      </c>
      <c r="G5" s="22">
        <v>45877</v>
      </c>
      <c r="H5" s="10" t="s">
        <v>158</v>
      </c>
    </row>
    <row r="6" spans="1:8">
      <c r="A6" s="16" t="s">
        <v>50</v>
      </c>
      <c r="B6" s="13" t="s">
        <v>39</v>
      </c>
      <c r="C6" s="18" t="s">
        <v>31</v>
      </c>
      <c r="D6" s="7" t="str">
        <f>VLOOKUP(C6,Sheet2!A:B,2,0)</f>
        <v>10 - LED failure</v>
      </c>
      <c r="E6" s="8"/>
      <c r="F6" s="21">
        <v>45365.710659722201</v>
      </c>
      <c r="G6" s="22">
        <v>45877</v>
      </c>
      <c r="H6" s="10" t="s">
        <v>158</v>
      </c>
    </row>
    <row r="7" spans="1:8">
      <c r="A7" s="16" t="s">
        <v>51</v>
      </c>
      <c r="B7" s="13" t="s">
        <v>39</v>
      </c>
      <c r="C7" s="18" t="s">
        <v>31</v>
      </c>
      <c r="D7" s="7" t="str">
        <f>VLOOKUP(C7,Sheet2!A:B,2,0)</f>
        <v>10 - LED failure</v>
      </c>
      <c r="E7" s="8"/>
      <c r="F7" s="21">
        <v>45735.691516203697</v>
      </c>
      <c r="G7" s="22">
        <v>45877</v>
      </c>
      <c r="H7" s="10" t="s">
        <v>158</v>
      </c>
    </row>
    <row r="8" spans="1:8">
      <c r="A8" s="16" t="s">
        <v>52</v>
      </c>
      <c r="B8" s="13" t="s">
        <v>39</v>
      </c>
      <c r="C8" s="18" t="s">
        <v>31</v>
      </c>
      <c r="D8" s="7" t="str">
        <f>VLOOKUP(C8,Sheet2!A:B,2,0)</f>
        <v>10 - LED failure</v>
      </c>
      <c r="E8" s="8"/>
      <c r="F8" s="21">
        <v>45320.635497685202</v>
      </c>
      <c r="G8" s="22">
        <v>45877</v>
      </c>
      <c r="H8" s="10" t="s">
        <v>158</v>
      </c>
    </row>
    <row r="9" spans="1:8">
      <c r="A9" s="16" t="s">
        <v>53</v>
      </c>
      <c r="B9" s="13" t="s">
        <v>39</v>
      </c>
      <c r="C9" s="18" t="s">
        <v>31</v>
      </c>
      <c r="D9" s="7" t="str">
        <f>VLOOKUP(C9,Sheet2!A:B,2,0)</f>
        <v>10 - LED failure</v>
      </c>
      <c r="E9" s="8"/>
      <c r="F9" s="21">
        <v>45371.466087963003</v>
      </c>
      <c r="G9" s="22">
        <v>45877</v>
      </c>
      <c r="H9" s="10" t="s">
        <v>158</v>
      </c>
    </row>
    <row r="10" spans="1:8">
      <c r="A10" s="16" t="s">
        <v>54</v>
      </c>
      <c r="B10" s="13" t="s">
        <v>39</v>
      </c>
      <c r="C10" s="18" t="s">
        <v>31</v>
      </c>
      <c r="D10" s="7" t="str">
        <f>VLOOKUP(C10,Sheet2!A:B,2,0)</f>
        <v>10 - LED failure</v>
      </c>
      <c r="E10" s="8"/>
      <c r="F10" s="21">
        <v>45346.8730208333</v>
      </c>
      <c r="G10" s="22">
        <v>45877</v>
      </c>
      <c r="H10" s="10" t="s">
        <v>158</v>
      </c>
    </row>
    <row r="11" spans="1:8">
      <c r="A11" s="16" t="s">
        <v>55</v>
      </c>
      <c r="B11" s="13" t="s">
        <v>39</v>
      </c>
      <c r="C11" s="18" t="s">
        <v>31</v>
      </c>
      <c r="D11" s="7" t="str">
        <f>VLOOKUP(C11,Sheet2!A:B,2,0)</f>
        <v>10 - LED failure</v>
      </c>
      <c r="E11" s="8"/>
      <c r="F11" s="21">
        <v>45390.659756944398</v>
      </c>
      <c r="G11" s="22">
        <v>45877</v>
      </c>
      <c r="H11" s="10" t="s">
        <v>158</v>
      </c>
    </row>
    <row r="12" spans="1:8">
      <c r="A12" s="16" t="s">
        <v>56</v>
      </c>
      <c r="B12" s="13" t="s">
        <v>39</v>
      </c>
      <c r="C12" s="18" t="s">
        <v>31</v>
      </c>
      <c r="D12" s="7" t="str">
        <f>VLOOKUP(C12,Sheet2!A:B,2,0)</f>
        <v>10 - LED failure</v>
      </c>
      <c r="E12" s="8"/>
      <c r="F12" s="21">
        <v>45614.675636574102</v>
      </c>
      <c r="G12" s="22">
        <v>45877</v>
      </c>
      <c r="H12" s="10" t="s">
        <v>158</v>
      </c>
    </row>
    <row r="13" spans="1:8">
      <c r="A13" s="16" t="s">
        <v>57</v>
      </c>
      <c r="B13" s="13" t="s">
        <v>39</v>
      </c>
      <c r="C13" s="18" t="s">
        <v>31</v>
      </c>
      <c r="D13" s="7" t="str">
        <f>VLOOKUP(C13,Sheet2!A:B,2,0)</f>
        <v>10 - LED failure</v>
      </c>
      <c r="E13" s="8"/>
      <c r="F13" s="21">
        <v>45390.659756944398</v>
      </c>
      <c r="G13" s="22">
        <v>45877</v>
      </c>
      <c r="H13" s="10" t="s">
        <v>158</v>
      </c>
    </row>
    <row r="14" spans="1:8">
      <c r="A14" s="16" t="s">
        <v>58</v>
      </c>
      <c r="B14" s="13" t="s">
        <v>39</v>
      </c>
      <c r="C14" s="18" t="s">
        <v>31</v>
      </c>
      <c r="D14" s="7" t="str">
        <f>VLOOKUP(C14,Sheet2!A:B,2,0)</f>
        <v>10 - LED failure</v>
      </c>
      <c r="E14" s="8"/>
      <c r="F14" s="21">
        <v>45346.8730208333</v>
      </c>
      <c r="G14" s="22">
        <v>45877</v>
      </c>
      <c r="H14" s="10" t="s">
        <v>158</v>
      </c>
    </row>
    <row r="15" spans="1:8">
      <c r="A15" s="16" t="s">
        <v>59</v>
      </c>
      <c r="B15" s="13" t="s">
        <v>39</v>
      </c>
      <c r="C15" s="18" t="s">
        <v>31</v>
      </c>
      <c r="D15" s="7" t="str">
        <f>VLOOKUP(C15,Sheet2!A:B,2,0)</f>
        <v>10 - LED failure</v>
      </c>
      <c r="E15" s="8"/>
      <c r="F15" s="21">
        <v>45485.450254629599</v>
      </c>
      <c r="G15" s="22">
        <v>45877</v>
      </c>
      <c r="H15" s="10" t="s">
        <v>158</v>
      </c>
    </row>
    <row r="16" spans="1:8">
      <c r="A16" s="16" t="s">
        <v>60</v>
      </c>
      <c r="B16" s="13" t="s">
        <v>39</v>
      </c>
      <c r="C16" s="18" t="s">
        <v>31</v>
      </c>
      <c r="D16" s="7" t="str">
        <f>VLOOKUP(C16,Sheet2!A:B,2,0)</f>
        <v>10 - LED failure</v>
      </c>
      <c r="E16" s="8"/>
      <c r="F16" s="21">
        <v>45428.568842592598</v>
      </c>
      <c r="G16" s="22">
        <v>45877</v>
      </c>
      <c r="H16" s="10" t="s">
        <v>158</v>
      </c>
    </row>
    <row r="17" spans="1:8">
      <c r="A17" s="16" t="s">
        <v>61</v>
      </c>
      <c r="B17" s="13" t="s">
        <v>39</v>
      </c>
      <c r="C17" s="18" t="s">
        <v>31</v>
      </c>
      <c r="D17" s="7" t="str">
        <f>VLOOKUP(C17,Sheet2!A:B,2,0)</f>
        <v>10 - LED failure</v>
      </c>
      <c r="E17" s="8"/>
      <c r="F17" s="21">
        <v>45320.635497685202</v>
      </c>
      <c r="G17" s="22">
        <v>45877</v>
      </c>
      <c r="H17" s="10" t="s">
        <v>158</v>
      </c>
    </row>
    <row r="18" spans="1:8">
      <c r="A18" s="16" t="s">
        <v>62</v>
      </c>
      <c r="B18" s="13" t="s">
        <v>39</v>
      </c>
      <c r="C18" s="18" t="s">
        <v>31</v>
      </c>
      <c r="D18" s="7" t="str">
        <f>VLOOKUP(C18,Sheet2!A:B,2,0)</f>
        <v>10 - LED failure</v>
      </c>
      <c r="E18" s="8"/>
      <c r="F18" s="21">
        <v>45315.856932870403</v>
      </c>
      <c r="G18" s="22">
        <v>45877</v>
      </c>
      <c r="H18" s="10" t="s">
        <v>158</v>
      </c>
    </row>
    <row r="19" spans="1:8">
      <c r="A19" s="16" t="s">
        <v>63</v>
      </c>
      <c r="B19" s="13" t="s">
        <v>39</v>
      </c>
      <c r="C19" s="18" t="s">
        <v>22</v>
      </c>
      <c r="D19" s="7" t="str">
        <f>VLOOKUP(C19,Sheet2!A:B,2,0)</f>
        <v>100 - Ehternet connection failure</v>
      </c>
      <c r="E19" s="8"/>
      <c r="F19" s="21">
        <v>45744.645925925899</v>
      </c>
      <c r="G19" s="22">
        <v>45877</v>
      </c>
      <c r="H19" s="10" t="s">
        <v>158</v>
      </c>
    </row>
    <row r="20" spans="1:8">
      <c r="A20" s="16" t="s">
        <v>64</v>
      </c>
      <c r="B20" s="13" t="s">
        <v>39</v>
      </c>
      <c r="C20" s="18" t="s">
        <v>22</v>
      </c>
      <c r="D20" s="7" t="str">
        <f>VLOOKUP(C20,Sheet2!A:B,2,0)</f>
        <v>100 - Ehternet connection failure</v>
      </c>
      <c r="E20" s="8"/>
      <c r="F20" s="21">
        <v>45315.856932870403</v>
      </c>
      <c r="G20" s="22">
        <v>45877</v>
      </c>
      <c r="H20" s="10" t="s">
        <v>158</v>
      </c>
    </row>
    <row r="21" spans="1:8">
      <c r="A21" s="16" t="s">
        <v>65</v>
      </c>
      <c r="B21" s="13" t="s">
        <v>39</v>
      </c>
      <c r="C21" s="18" t="s">
        <v>22</v>
      </c>
      <c r="D21" s="7" t="str">
        <f>VLOOKUP(C21,Sheet2!A:B,2,0)</f>
        <v>100 - Ehternet connection failure</v>
      </c>
      <c r="E21" s="8"/>
      <c r="F21" s="21">
        <v>45735.691516203697</v>
      </c>
      <c r="G21" s="22">
        <v>45877</v>
      </c>
      <c r="H21" s="10" t="s">
        <v>158</v>
      </c>
    </row>
    <row r="22" spans="1:8">
      <c r="A22" s="16" t="s">
        <v>66</v>
      </c>
      <c r="B22" s="13" t="s">
        <v>39</v>
      </c>
      <c r="C22" s="18" t="s">
        <v>22</v>
      </c>
      <c r="D22" s="7" t="str">
        <f>VLOOKUP(C22,Sheet2!A:B,2,0)</f>
        <v>100 - Ehternet connection failure</v>
      </c>
      <c r="E22" s="8"/>
      <c r="F22" s="21">
        <v>45762.746076388903</v>
      </c>
      <c r="G22" s="22">
        <v>45877</v>
      </c>
      <c r="H22" s="10" t="s">
        <v>158</v>
      </c>
    </row>
    <row r="23" spans="1:8">
      <c r="A23" s="16" t="s">
        <v>67</v>
      </c>
      <c r="B23" s="13" t="s">
        <v>39</v>
      </c>
      <c r="C23" s="18" t="s">
        <v>43</v>
      </c>
      <c r="D23" s="7" t="str">
        <f>VLOOKUP(C23,Sheet2!A:B,2,0)</f>
        <v>20 - LAN connector failure</v>
      </c>
      <c r="E23" s="8"/>
      <c r="F23" s="21">
        <v>45432.634872685201</v>
      </c>
      <c r="G23" s="22">
        <v>45877</v>
      </c>
      <c r="H23" s="10" t="s">
        <v>158</v>
      </c>
    </row>
    <row r="24" spans="1:8">
      <c r="A24" s="16" t="s">
        <v>68</v>
      </c>
      <c r="B24" s="13" t="s">
        <v>39</v>
      </c>
      <c r="C24" s="18" t="s">
        <v>43</v>
      </c>
      <c r="D24" s="7" t="str">
        <f>VLOOKUP(C24,Sheet2!A:B,2,0)</f>
        <v>20 - LAN connector failure</v>
      </c>
      <c r="E24" s="8"/>
      <c r="F24" s="21">
        <v>45559.766979166699</v>
      </c>
      <c r="G24" s="22">
        <v>45877</v>
      </c>
      <c r="H24" s="10" t="s">
        <v>158</v>
      </c>
    </row>
    <row r="25" spans="1:8">
      <c r="A25" s="16" t="s">
        <v>69</v>
      </c>
      <c r="B25" s="13" t="s">
        <v>39</v>
      </c>
      <c r="C25" s="18" t="s">
        <v>43</v>
      </c>
      <c r="D25" s="7" t="str">
        <f>VLOOKUP(C25,Sheet2!A:B,2,0)</f>
        <v>20 - LAN connector failure</v>
      </c>
      <c r="E25" s="8"/>
      <c r="F25" s="21">
        <v>45344.693368055603</v>
      </c>
      <c r="G25" s="22">
        <v>45877</v>
      </c>
      <c r="H25" s="10" t="s">
        <v>158</v>
      </c>
    </row>
    <row r="26" spans="1:8">
      <c r="A26" s="16" t="s">
        <v>70</v>
      </c>
      <c r="B26" s="13" t="s">
        <v>39</v>
      </c>
      <c r="C26" s="18" t="s">
        <v>25</v>
      </c>
      <c r="D26" s="7" t="str">
        <f>VLOOKUP(C26,Sheet2!A:B,2,0)</f>
        <v>70 - No power</v>
      </c>
      <c r="E26" s="8"/>
      <c r="F26" s="21">
        <v>45348.875659722202</v>
      </c>
      <c r="G26" s="22">
        <v>45877</v>
      </c>
      <c r="H26" s="10" t="s">
        <v>158</v>
      </c>
    </row>
    <row r="27" spans="1:8">
      <c r="A27" s="16" t="s">
        <v>71</v>
      </c>
      <c r="B27" s="13" t="s">
        <v>39</v>
      </c>
      <c r="C27" s="18" t="s">
        <v>25</v>
      </c>
      <c r="D27" s="7" t="str">
        <f>VLOOKUP(C27,Sheet2!A:B,2,0)</f>
        <v>70 - No power</v>
      </c>
      <c r="E27" s="8"/>
      <c r="F27" s="21">
        <v>45584.575960648101</v>
      </c>
      <c r="G27" s="22">
        <v>45877</v>
      </c>
      <c r="H27" s="10" t="s">
        <v>158</v>
      </c>
    </row>
    <row r="28" spans="1:8">
      <c r="A28" s="16" t="s">
        <v>72</v>
      </c>
      <c r="B28" s="13" t="s">
        <v>39</v>
      </c>
      <c r="C28" s="18" t="s">
        <v>152</v>
      </c>
      <c r="D28" s="7" t="str">
        <f>VLOOKUP(C28,Sheet2!A:B,2,0)</f>
        <v>144 - IR receive failure</v>
      </c>
      <c r="E28" s="8"/>
      <c r="F28" s="21">
        <v>45762.746076388903</v>
      </c>
      <c r="G28" s="22">
        <v>45877</v>
      </c>
      <c r="H28" s="10" t="s">
        <v>158</v>
      </c>
    </row>
    <row r="29" spans="1:8">
      <c r="A29" s="16" t="s">
        <v>73</v>
      </c>
      <c r="B29" s="13" t="s">
        <v>39</v>
      </c>
      <c r="C29" s="18" t="s">
        <v>42</v>
      </c>
      <c r="D29" s="7" t="str">
        <f>VLOOKUP(C29,Sheet2!A:B,2,0)</f>
        <v>121 - booting failure</v>
      </c>
      <c r="E29" s="8"/>
      <c r="F29" s="21">
        <v>45470.072974536997</v>
      </c>
      <c r="G29" s="22">
        <v>45877</v>
      </c>
      <c r="H29" s="10" t="s">
        <v>158</v>
      </c>
    </row>
    <row r="30" spans="1:8">
      <c r="A30" s="16" t="s">
        <v>74</v>
      </c>
      <c r="B30" s="13" t="s">
        <v>39</v>
      </c>
      <c r="C30" s="18" t="s">
        <v>42</v>
      </c>
      <c r="D30" s="7" t="str">
        <f>VLOOKUP(C30,Sheet2!A:B,2,0)</f>
        <v>121 - booting failure</v>
      </c>
      <c r="E30" s="8"/>
      <c r="F30" s="21">
        <v>45517.873611111099</v>
      </c>
      <c r="G30" s="22">
        <v>45877</v>
      </c>
      <c r="H30" s="10" t="s">
        <v>158</v>
      </c>
    </row>
    <row r="31" spans="1:8">
      <c r="A31" s="16" t="s">
        <v>75</v>
      </c>
      <c r="B31" s="13" t="s">
        <v>39</v>
      </c>
      <c r="C31" s="18" t="s">
        <v>42</v>
      </c>
      <c r="D31" s="7" t="str">
        <f>VLOOKUP(C31,Sheet2!A:B,2,0)</f>
        <v>121 - booting failure</v>
      </c>
      <c r="E31" s="8"/>
      <c r="F31" s="21">
        <v>45393.685196759303</v>
      </c>
      <c r="G31" s="22">
        <v>45877</v>
      </c>
      <c r="H31" s="10" t="s">
        <v>158</v>
      </c>
    </row>
    <row r="32" spans="1:8">
      <c r="A32" s="16" t="s">
        <v>76</v>
      </c>
      <c r="B32" s="13" t="s">
        <v>39</v>
      </c>
      <c r="C32" s="18" t="s">
        <v>42</v>
      </c>
      <c r="D32" s="7" t="str">
        <f>VLOOKUP(C32,Sheet2!A:B,2,0)</f>
        <v>121 - booting failure</v>
      </c>
      <c r="E32" s="8"/>
      <c r="F32" s="21">
        <v>45652.725069444401</v>
      </c>
      <c r="G32" s="22">
        <v>45877</v>
      </c>
      <c r="H32" s="10" t="s">
        <v>158</v>
      </c>
    </row>
    <row r="33" spans="1:8">
      <c r="A33" s="16" t="s">
        <v>77</v>
      </c>
      <c r="B33" s="13" t="s">
        <v>39</v>
      </c>
      <c r="C33" s="18" t="s">
        <v>42</v>
      </c>
      <c r="D33" s="7" t="str">
        <f>VLOOKUP(C33,Sheet2!A:B,2,0)</f>
        <v>121 - booting failure</v>
      </c>
      <c r="E33" s="8"/>
      <c r="F33" s="21">
        <v>45344.693368055603</v>
      </c>
      <c r="G33" s="22">
        <v>45877</v>
      </c>
      <c r="H33" s="10" t="s">
        <v>158</v>
      </c>
    </row>
    <row r="34" spans="1:8">
      <c r="A34" s="16" t="s">
        <v>78</v>
      </c>
      <c r="B34" s="13" t="s">
        <v>39</v>
      </c>
      <c r="C34" s="18" t="s">
        <v>42</v>
      </c>
      <c r="D34" s="7" t="str">
        <f>VLOOKUP(C34,Sheet2!A:B,2,0)</f>
        <v>121 - booting failure</v>
      </c>
      <c r="E34" s="8"/>
      <c r="F34" s="21">
        <v>45470.072974536997</v>
      </c>
      <c r="G34" s="22">
        <v>45877</v>
      </c>
      <c r="H34" s="10" t="s">
        <v>158</v>
      </c>
    </row>
    <row r="35" spans="1:8">
      <c r="A35" s="16" t="s">
        <v>79</v>
      </c>
      <c r="B35" s="13" t="s">
        <v>39</v>
      </c>
      <c r="C35" s="18" t="s">
        <v>42</v>
      </c>
      <c r="D35" s="7" t="str">
        <f>VLOOKUP(C35,Sheet2!A:B,2,0)</f>
        <v>121 - booting failure</v>
      </c>
      <c r="E35" s="8"/>
      <c r="F35" s="21">
        <v>45559.766979166699</v>
      </c>
      <c r="G35" s="22">
        <v>45877</v>
      </c>
      <c r="H35" s="10" t="s">
        <v>158</v>
      </c>
    </row>
    <row r="36" spans="1:8">
      <c r="A36" s="16" t="s">
        <v>80</v>
      </c>
      <c r="B36" s="13" t="s">
        <v>39</v>
      </c>
      <c r="C36" s="18" t="s">
        <v>42</v>
      </c>
      <c r="D36" s="7" t="str">
        <f>VLOOKUP(C36,Sheet2!A:B,2,0)</f>
        <v>121 - booting failure</v>
      </c>
      <c r="E36" s="8"/>
      <c r="F36" s="21">
        <v>45394.776562500003</v>
      </c>
      <c r="G36" s="22">
        <v>45877</v>
      </c>
      <c r="H36" s="10" t="s">
        <v>158</v>
      </c>
    </row>
    <row r="37" spans="1:8">
      <c r="A37" s="16" t="s">
        <v>81</v>
      </c>
      <c r="B37" s="13" t="s">
        <v>39</v>
      </c>
      <c r="C37" s="18" t="s">
        <v>42</v>
      </c>
      <c r="D37" s="7" t="str">
        <f>VLOOKUP(C37,Sheet2!A:B,2,0)</f>
        <v>121 - booting failure</v>
      </c>
      <c r="E37" s="8"/>
      <c r="F37" s="21">
        <v>45553.9387615741</v>
      </c>
      <c r="G37" s="22">
        <v>45877</v>
      </c>
      <c r="H37" s="10" t="s">
        <v>158</v>
      </c>
    </row>
    <row r="38" spans="1:8">
      <c r="A38" s="16" t="s">
        <v>82</v>
      </c>
      <c r="B38" s="13" t="s">
        <v>39</v>
      </c>
      <c r="C38" s="18" t="s">
        <v>42</v>
      </c>
      <c r="D38" s="7" t="str">
        <f>VLOOKUP(C38,Sheet2!A:B,2,0)</f>
        <v>121 - booting failure</v>
      </c>
      <c r="E38" s="8"/>
      <c r="F38" s="21">
        <v>45371.466087963003</v>
      </c>
      <c r="G38" s="22">
        <v>45877</v>
      </c>
      <c r="H38" s="10" t="s">
        <v>158</v>
      </c>
    </row>
    <row r="39" spans="1:8">
      <c r="A39" s="16" t="s">
        <v>83</v>
      </c>
      <c r="B39" s="13" t="s">
        <v>39</v>
      </c>
      <c r="C39" s="18" t="s">
        <v>42</v>
      </c>
      <c r="D39" s="7" t="str">
        <f>VLOOKUP(C39,Sheet2!A:B,2,0)</f>
        <v>121 - booting failure</v>
      </c>
      <c r="E39" s="8"/>
      <c r="F39" s="21">
        <v>45644.582812499997</v>
      </c>
      <c r="G39" s="22">
        <v>45877</v>
      </c>
      <c r="H39" s="10" t="s">
        <v>158</v>
      </c>
    </row>
    <row r="40" spans="1:8">
      <c r="A40" s="16" t="s">
        <v>84</v>
      </c>
      <c r="B40" s="13" t="s">
        <v>39</v>
      </c>
      <c r="C40" s="18" t="s">
        <v>42</v>
      </c>
      <c r="D40" s="7" t="str">
        <f>VLOOKUP(C40,Sheet2!A:B,2,0)</f>
        <v>121 - booting failure</v>
      </c>
      <c r="E40" s="8"/>
      <c r="F40" s="21">
        <v>45495.888391203698</v>
      </c>
      <c r="G40" s="22">
        <v>45877</v>
      </c>
      <c r="H40" s="10" t="s">
        <v>158</v>
      </c>
    </row>
    <row r="41" spans="1:8">
      <c r="A41" s="16" t="s">
        <v>85</v>
      </c>
      <c r="B41" s="13" t="s">
        <v>39</v>
      </c>
      <c r="C41" s="18" t="s">
        <v>43</v>
      </c>
      <c r="D41" s="7" t="str">
        <f>VLOOKUP(C41,Sheet2!A:B,2,0)</f>
        <v>20 - LAN connector failure</v>
      </c>
      <c r="E41" s="8"/>
      <c r="F41" s="21">
        <v>45744.645925925899</v>
      </c>
      <c r="G41" s="22">
        <v>45877</v>
      </c>
      <c r="H41" s="10" t="s">
        <v>158</v>
      </c>
    </row>
    <row r="42" spans="1:8">
      <c r="A42" s="16" t="s">
        <v>86</v>
      </c>
      <c r="B42" s="13" t="s">
        <v>39</v>
      </c>
      <c r="C42" s="18" t="s">
        <v>43</v>
      </c>
      <c r="D42" s="7" t="str">
        <f>VLOOKUP(C42,Sheet2!A:B,2,0)</f>
        <v>20 - LAN connector failure</v>
      </c>
      <c r="E42" s="8"/>
      <c r="F42" s="21">
        <v>45456.693680555603</v>
      </c>
      <c r="G42" s="22">
        <v>45877</v>
      </c>
      <c r="H42" s="10" t="s">
        <v>158</v>
      </c>
    </row>
    <row r="43" spans="1:8">
      <c r="A43" s="16" t="s">
        <v>87</v>
      </c>
      <c r="B43" s="13" t="s">
        <v>39</v>
      </c>
      <c r="C43" s="18" t="s">
        <v>43</v>
      </c>
      <c r="D43" s="7" t="str">
        <f>VLOOKUP(C43,Sheet2!A:B,2,0)</f>
        <v>20 - LAN connector failure</v>
      </c>
      <c r="E43" s="8"/>
      <c r="F43" s="21">
        <v>45428.568842592598</v>
      </c>
      <c r="G43" s="22">
        <v>45877</v>
      </c>
      <c r="H43" s="10" t="s">
        <v>158</v>
      </c>
    </row>
    <row r="44" spans="1:8">
      <c r="A44" s="16" t="s">
        <v>88</v>
      </c>
      <c r="B44" s="13" t="s">
        <v>39</v>
      </c>
      <c r="C44" s="18" t="s">
        <v>43</v>
      </c>
      <c r="D44" s="7" t="str">
        <f>VLOOKUP(C44,Sheet2!A:B,2,0)</f>
        <v>20 - LAN connector failure</v>
      </c>
      <c r="E44" s="8"/>
      <c r="F44" s="21">
        <v>45462.649953703702</v>
      </c>
      <c r="G44" s="22">
        <v>45877</v>
      </c>
      <c r="H44" s="10" t="s">
        <v>158</v>
      </c>
    </row>
    <row r="45" spans="1:8">
      <c r="A45" s="16" t="s">
        <v>89</v>
      </c>
      <c r="B45" s="13" t="s">
        <v>39</v>
      </c>
      <c r="C45" s="18" t="s">
        <v>31</v>
      </c>
      <c r="D45" s="7" t="str">
        <f>VLOOKUP(C45,Sheet2!A:B,2,0)</f>
        <v>10 - LED failure</v>
      </c>
      <c r="E45" s="8"/>
      <c r="F45" s="21">
        <v>45346.8730208333</v>
      </c>
      <c r="G45" s="22">
        <v>45877</v>
      </c>
      <c r="H45" s="10" t="s">
        <v>158</v>
      </c>
    </row>
    <row r="46" spans="1:8">
      <c r="A46" s="16" t="s">
        <v>90</v>
      </c>
      <c r="B46" s="13" t="s">
        <v>39</v>
      </c>
      <c r="C46" s="18" t="s">
        <v>31</v>
      </c>
      <c r="D46" s="7" t="str">
        <f>VLOOKUP(C46,Sheet2!A:B,2,0)</f>
        <v>10 - LED failure</v>
      </c>
      <c r="E46" s="8"/>
      <c r="F46" s="21">
        <v>45365.710659722201</v>
      </c>
      <c r="G46" s="22">
        <v>45877</v>
      </c>
      <c r="H46" s="10" t="s">
        <v>158</v>
      </c>
    </row>
    <row r="47" spans="1:8">
      <c r="A47" s="16" t="s">
        <v>91</v>
      </c>
      <c r="B47" s="13" t="s">
        <v>39</v>
      </c>
      <c r="C47" s="18" t="s">
        <v>31</v>
      </c>
      <c r="D47" s="7" t="str">
        <f>VLOOKUP(C47,Sheet2!A:B,2,0)</f>
        <v>10 - LED failure</v>
      </c>
      <c r="E47" s="8"/>
      <c r="F47" s="21">
        <v>45394.776562500003</v>
      </c>
      <c r="G47" s="22">
        <v>45877</v>
      </c>
      <c r="H47" s="10" t="s">
        <v>158</v>
      </c>
    </row>
    <row r="48" spans="1:8">
      <c r="A48" s="16" t="s">
        <v>92</v>
      </c>
      <c r="B48" s="13" t="s">
        <v>39</v>
      </c>
      <c r="C48" s="18" t="s">
        <v>31</v>
      </c>
      <c r="D48" s="7" t="str">
        <f>VLOOKUP(C48,Sheet2!A:B,2,0)</f>
        <v>10 - LED failure</v>
      </c>
      <c r="E48" s="8"/>
      <c r="F48" s="21">
        <v>45428.568842592598</v>
      </c>
      <c r="G48" s="22">
        <v>45877</v>
      </c>
      <c r="H48" s="10" t="s">
        <v>158</v>
      </c>
    </row>
    <row r="49" spans="1:8">
      <c r="A49" s="16" t="s">
        <v>93</v>
      </c>
      <c r="B49" s="13" t="s">
        <v>39</v>
      </c>
      <c r="C49" s="18" t="s">
        <v>31</v>
      </c>
      <c r="D49" s="7" t="str">
        <f>VLOOKUP(C49,Sheet2!A:B,2,0)</f>
        <v>10 - LED failure</v>
      </c>
      <c r="E49" s="8"/>
      <c r="F49" s="21">
        <v>45485.450254629599</v>
      </c>
      <c r="G49" s="22">
        <v>45877</v>
      </c>
      <c r="H49" s="10" t="s">
        <v>158</v>
      </c>
    </row>
    <row r="50" spans="1:8">
      <c r="A50" s="16" t="s">
        <v>94</v>
      </c>
      <c r="B50" s="13" t="s">
        <v>39</v>
      </c>
      <c r="C50" s="18" t="s">
        <v>31</v>
      </c>
      <c r="D50" s="7" t="str">
        <f>VLOOKUP(C50,Sheet2!A:B,2,0)</f>
        <v>10 - LED failure</v>
      </c>
      <c r="E50" s="8"/>
      <c r="F50" s="21">
        <v>45390.659756944398</v>
      </c>
      <c r="G50" s="22">
        <v>45877</v>
      </c>
      <c r="H50" s="10" t="s">
        <v>158</v>
      </c>
    </row>
    <row r="51" spans="1:8">
      <c r="A51" s="16" t="s">
        <v>95</v>
      </c>
      <c r="B51" s="13" t="s">
        <v>39</v>
      </c>
      <c r="C51" s="18" t="s">
        <v>31</v>
      </c>
      <c r="D51" s="7" t="str">
        <f>VLOOKUP(C51,Sheet2!A:B,2,0)</f>
        <v>10 - LED failure</v>
      </c>
      <c r="E51" s="8"/>
      <c r="F51" s="21">
        <v>45761.712175925903</v>
      </c>
      <c r="G51" s="22">
        <v>45877</v>
      </c>
      <c r="H51" s="10" t="s">
        <v>158</v>
      </c>
    </row>
    <row r="52" spans="1:8">
      <c r="A52" s="16" t="s">
        <v>96</v>
      </c>
      <c r="B52" s="13" t="s">
        <v>39</v>
      </c>
      <c r="C52" s="18" t="s">
        <v>31</v>
      </c>
      <c r="D52" s="7" t="str">
        <f>VLOOKUP(C52,Sheet2!A:B,2,0)</f>
        <v>10 - LED failure</v>
      </c>
      <c r="E52" s="8"/>
      <c r="F52" s="21">
        <v>45365.710659722201</v>
      </c>
      <c r="G52" s="22">
        <v>45877</v>
      </c>
      <c r="H52" s="10" t="s">
        <v>158</v>
      </c>
    </row>
    <row r="53" spans="1:8">
      <c r="A53" s="16" t="s">
        <v>97</v>
      </c>
      <c r="B53" s="13" t="s">
        <v>39</v>
      </c>
      <c r="C53" s="18" t="s">
        <v>31</v>
      </c>
      <c r="D53" s="7" t="str">
        <f>VLOOKUP(C53,Sheet2!A:B,2,0)</f>
        <v>10 - LED failure</v>
      </c>
      <c r="E53" s="8"/>
      <c r="F53" s="21">
        <v>45460.656273148103</v>
      </c>
      <c r="G53" s="22">
        <v>45877</v>
      </c>
      <c r="H53" s="10" t="s">
        <v>158</v>
      </c>
    </row>
    <row r="54" spans="1:8">
      <c r="A54" s="16" t="s">
        <v>98</v>
      </c>
      <c r="B54" s="13" t="s">
        <v>39</v>
      </c>
      <c r="C54" s="18" t="s">
        <v>31</v>
      </c>
      <c r="D54" s="7" t="str">
        <f>VLOOKUP(C54,Sheet2!A:B,2,0)</f>
        <v>10 - LED failure</v>
      </c>
      <c r="E54" s="8"/>
      <c r="F54" s="21">
        <v>45394.776562500003</v>
      </c>
      <c r="G54" s="22">
        <v>45877</v>
      </c>
      <c r="H54" s="10" t="s">
        <v>158</v>
      </c>
    </row>
    <row r="55" spans="1:8">
      <c r="A55" s="16" t="s">
        <v>99</v>
      </c>
      <c r="B55" s="13" t="s">
        <v>39</v>
      </c>
      <c r="C55" s="18" t="s">
        <v>31</v>
      </c>
      <c r="D55" s="7" t="str">
        <f>VLOOKUP(C55,Sheet2!A:B,2,0)</f>
        <v>10 - LED failure</v>
      </c>
      <c r="E55" s="8"/>
      <c r="F55" s="21">
        <v>45390.659756944398</v>
      </c>
      <c r="G55" s="22">
        <v>45877</v>
      </c>
      <c r="H55" s="10" t="s">
        <v>158</v>
      </c>
    </row>
    <row r="56" spans="1:8">
      <c r="A56" s="16" t="s">
        <v>100</v>
      </c>
      <c r="B56" s="13" t="s">
        <v>39</v>
      </c>
      <c r="C56" s="18" t="s">
        <v>31</v>
      </c>
      <c r="D56" s="7" t="str">
        <f>VLOOKUP(C56,Sheet2!A:B,2,0)</f>
        <v>10 - LED failure</v>
      </c>
      <c r="E56" s="8"/>
      <c r="F56" s="21">
        <v>45365.710659722201</v>
      </c>
      <c r="G56" s="22">
        <v>45877</v>
      </c>
      <c r="H56" s="10" t="s">
        <v>158</v>
      </c>
    </row>
    <row r="57" spans="1:8">
      <c r="A57" s="16" t="s">
        <v>101</v>
      </c>
      <c r="B57" s="13" t="s">
        <v>39</v>
      </c>
      <c r="C57" s="18" t="s">
        <v>31</v>
      </c>
      <c r="D57" s="7" t="str">
        <f>VLOOKUP(C57,Sheet2!A:B,2,0)</f>
        <v>10 - LED failure</v>
      </c>
      <c r="E57" s="8"/>
      <c r="F57" s="21">
        <v>45730.718113425901</v>
      </c>
      <c r="G57" s="22">
        <v>45877</v>
      </c>
      <c r="H57" s="10" t="s">
        <v>158</v>
      </c>
    </row>
    <row r="58" spans="1:8">
      <c r="A58" s="16" t="s">
        <v>102</v>
      </c>
      <c r="B58" s="13" t="s">
        <v>39</v>
      </c>
      <c r="C58" s="18" t="s">
        <v>31</v>
      </c>
      <c r="D58" s="7" t="str">
        <f>VLOOKUP(C58,Sheet2!A:B,2,0)</f>
        <v>10 - LED failure</v>
      </c>
      <c r="E58" s="8"/>
      <c r="F58" s="21">
        <v>45346.8730208333</v>
      </c>
      <c r="G58" s="22">
        <v>45877</v>
      </c>
      <c r="H58" s="10" t="s">
        <v>158</v>
      </c>
    </row>
    <row r="59" spans="1:8">
      <c r="A59" s="16" t="s">
        <v>103</v>
      </c>
      <c r="B59" s="13" t="s">
        <v>39</v>
      </c>
      <c r="C59" s="18" t="s">
        <v>31</v>
      </c>
      <c r="D59" s="7" t="str">
        <f>VLOOKUP(C59,Sheet2!A:B,2,0)</f>
        <v>10 - LED failure</v>
      </c>
      <c r="E59" s="8"/>
      <c r="F59" s="21">
        <v>45371.466087963003</v>
      </c>
      <c r="G59" s="22">
        <v>45877</v>
      </c>
      <c r="H59" s="10" t="s">
        <v>158</v>
      </c>
    </row>
    <row r="60" spans="1:8">
      <c r="A60" s="16" t="s">
        <v>104</v>
      </c>
      <c r="B60" s="13" t="s">
        <v>39</v>
      </c>
      <c r="C60" s="18" t="s">
        <v>31</v>
      </c>
      <c r="D60" s="7" t="str">
        <f>VLOOKUP(C60,Sheet2!A:B,2,0)</f>
        <v>10 - LED failure</v>
      </c>
      <c r="E60" s="8"/>
      <c r="F60" s="21">
        <v>45428.568842592598</v>
      </c>
      <c r="G60" s="22">
        <v>45877</v>
      </c>
      <c r="H60" s="10" t="s">
        <v>158</v>
      </c>
    </row>
    <row r="61" spans="1:8">
      <c r="A61" s="16" t="s">
        <v>105</v>
      </c>
      <c r="B61" s="13" t="s">
        <v>39</v>
      </c>
      <c r="C61" s="18" t="s">
        <v>31</v>
      </c>
      <c r="D61" s="7" t="str">
        <f>VLOOKUP(C61,Sheet2!A:B,2,0)</f>
        <v>10 - LED failure</v>
      </c>
      <c r="E61" s="8"/>
      <c r="F61" s="21">
        <v>45393.685196759303</v>
      </c>
      <c r="G61" s="22">
        <v>45877</v>
      </c>
      <c r="H61" s="10" t="s">
        <v>158</v>
      </c>
    </row>
    <row r="62" spans="1:8">
      <c r="A62" s="16" t="s">
        <v>106</v>
      </c>
      <c r="B62" s="13" t="s">
        <v>39</v>
      </c>
      <c r="C62" s="18" t="s">
        <v>31</v>
      </c>
      <c r="D62" s="7" t="str">
        <f>VLOOKUP(C62,Sheet2!A:B,2,0)</f>
        <v>10 - LED failure</v>
      </c>
      <c r="E62" s="8"/>
      <c r="F62" s="21">
        <v>45735.691516203697</v>
      </c>
      <c r="G62" s="22">
        <v>45877</v>
      </c>
      <c r="H62" s="10" t="s">
        <v>158</v>
      </c>
    </row>
    <row r="63" spans="1:8">
      <c r="A63" s="16" t="s">
        <v>107</v>
      </c>
      <c r="B63" s="13" t="s">
        <v>153</v>
      </c>
      <c r="C63" s="18" t="s">
        <v>31</v>
      </c>
      <c r="D63" s="7" t="str">
        <f>VLOOKUP(C63,Sheet2!A:B,2,0)</f>
        <v>10 - LED failure</v>
      </c>
      <c r="E63" s="8"/>
      <c r="F63" s="21">
        <v>45744.645925925899</v>
      </c>
      <c r="G63" s="22">
        <v>45877</v>
      </c>
      <c r="H63" s="10" t="s">
        <v>158</v>
      </c>
    </row>
    <row r="64" spans="1:8">
      <c r="A64" s="16" t="s">
        <v>108</v>
      </c>
      <c r="B64" s="13" t="s">
        <v>153</v>
      </c>
      <c r="C64" s="18" t="s">
        <v>31</v>
      </c>
      <c r="D64" s="7" t="str">
        <f>VLOOKUP(C64,Sheet2!A:B,2,0)</f>
        <v>10 - LED failure</v>
      </c>
      <c r="E64" s="8"/>
      <c r="F64" s="21">
        <v>45768.679108796299</v>
      </c>
      <c r="G64" s="22">
        <v>45877</v>
      </c>
      <c r="H64" s="10" t="s">
        <v>158</v>
      </c>
    </row>
    <row r="65" spans="1:8">
      <c r="A65" s="16" t="s">
        <v>109</v>
      </c>
      <c r="B65" s="13" t="s">
        <v>153</v>
      </c>
      <c r="C65" s="18" t="s">
        <v>31</v>
      </c>
      <c r="D65" s="7" t="str">
        <f>VLOOKUP(C65,Sheet2!A:B,2,0)</f>
        <v>10 - LED failure</v>
      </c>
      <c r="E65" s="8"/>
      <c r="F65" s="21">
        <v>45428.568842592598</v>
      </c>
      <c r="G65" s="22">
        <v>45877</v>
      </c>
      <c r="H65" s="10" t="s">
        <v>158</v>
      </c>
    </row>
    <row r="66" spans="1:8">
      <c r="A66" s="16" t="s">
        <v>110</v>
      </c>
      <c r="B66" s="13" t="s">
        <v>153</v>
      </c>
      <c r="C66" s="18" t="s">
        <v>31</v>
      </c>
      <c r="D66" s="7" t="str">
        <f>VLOOKUP(C66,Sheet2!A:B,2,0)</f>
        <v>10 - LED failure</v>
      </c>
      <c r="E66" s="8"/>
      <c r="F66" s="21">
        <v>45744.645925925899</v>
      </c>
      <c r="G66" s="22">
        <v>45877</v>
      </c>
      <c r="H66" s="10" t="s">
        <v>158</v>
      </c>
    </row>
    <row r="67" spans="1:8">
      <c r="A67" s="16" t="s">
        <v>111</v>
      </c>
      <c r="B67" s="13" t="s">
        <v>153</v>
      </c>
      <c r="C67" s="18" t="s">
        <v>31</v>
      </c>
      <c r="D67" s="7" t="str">
        <f>VLOOKUP(C67,Sheet2!A:B,2,0)</f>
        <v>10 - LED failure</v>
      </c>
      <c r="E67" s="8"/>
      <c r="F67" s="21">
        <v>45393.685196759303</v>
      </c>
      <c r="G67" s="22">
        <v>45877</v>
      </c>
      <c r="H67" s="10" t="s">
        <v>158</v>
      </c>
    </row>
    <row r="68" spans="1:8">
      <c r="A68" s="16" t="s">
        <v>112</v>
      </c>
      <c r="B68" s="13" t="s">
        <v>153</v>
      </c>
      <c r="C68" s="18" t="s">
        <v>31</v>
      </c>
      <c r="D68" s="7" t="str">
        <f>VLOOKUP(C68,Sheet2!A:B,2,0)</f>
        <v>10 - LED failure</v>
      </c>
      <c r="E68" s="8"/>
      <c r="F68" s="21">
        <v>45456.693680555603</v>
      </c>
      <c r="G68" s="22">
        <v>45877</v>
      </c>
      <c r="H68" s="10" t="s">
        <v>158</v>
      </c>
    </row>
    <row r="69" spans="1:8">
      <c r="A69" s="16" t="s">
        <v>113</v>
      </c>
      <c r="B69" s="13" t="s">
        <v>153</v>
      </c>
      <c r="C69" s="18" t="s">
        <v>31</v>
      </c>
      <c r="D69" s="7" t="str">
        <f>VLOOKUP(C69,Sheet2!A:B,2,0)</f>
        <v>10 - LED failure</v>
      </c>
      <c r="E69" s="8"/>
      <c r="F69" s="21">
        <v>45761.712175925903</v>
      </c>
      <c r="G69" s="22">
        <v>45877</v>
      </c>
      <c r="H69" s="10" t="s">
        <v>158</v>
      </c>
    </row>
    <row r="70" spans="1:8">
      <c r="A70" s="16" t="s">
        <v>114</v>
      </c>
      <c r="B70" s="13" t="s">
        <v>153</v>
      </c>
      <c r="C70" s="18" t="s">
        <v>31</v>
      </c>
      <c r="D70" s="7" t="str">
        <f>VLOOKUP(C70,Sheet2!A:B,2,0)</f>
        <v>10 - LED failure</v>
      </c>
      <c r="E70" s="8"/>
      <c r="F70" s="21">
        <v>45761.712175925903</v>
      </c>
      <c r="G70" s="22">
        <v>45877</v>
      </c>
      <c r="H70" s="10" t="s">
        <v>158</v>
      </c>
    </row>
    <row r="71" spans="1:8">
      <c r="A71" s="16" t="s">
        <v>115</v>
      </c>
      <c r="B71" s="13" t="s">
        <v>153</v>
      </c>
      <c r="C71" s="18" t="s">
        <v>31</v>
      </c>
      <c r="D71" s="7" t="str">
        <f>VLOOKUP(C71,Sheet2!A:B,2,0)</f>
        <v>10 - LED failure</v>
      </c>
      <c r="E71" s="8"/>
      <c r="F71" s="21">
        <v>45460.656273148103</v>
      </c>
      <c r="G71" s="22">
        <v>45877</v>
      </c>
      <c r="H71" s="10" t="s">
        <v>158</v>
      </c>
    </row>
    <row r="72" spans="1:8">
      <c r="A72" s="16" t="s">
        <v>116</v>
      </c>
      <c r="B72" s="13" t="s">
        <v>153</v>
      </c>
      <c r="C72" s="18" t="s">
        <v>31</v>
      </c>
      <c r="D72" s="7" t="str">
        <f>VLOOKUP(C72,Sheet2!A:B,2,0)</f>
        <v>10 - LED failure</v>
      </c>
      <c r="E72" s="8"/>
      <c r="F72" s="21">
        <v>45462.649953703702</v>
      </c>
      <c r="G72" s="22">
        <v>45877</v>
      </c>
      <c r="H72" s="10" t="s">
        <v>158</v>
      </c>
    </row>
    <row r="73" spans="1:8">
      <c r="A73" s="16" t="s">
        <v>117</v>
      </c>
      <c r="B73" s="13" t="s">
        <v>153</v>
      </c>
      <c r="C73" s="18" t="s">
        <v>31</v>
      </c>
      <c r="D73" s="7" t="str">
        <f>VLOOKUP(C73,Sheet2!A:B,2,0)</f>
        <v>10 - LED failure</v>
      </c>
      <c r="E73" s="8"/>
      <c r="F73" s="21">
        <v>45390.659756944398</v>
      </c>
      <c r="G73" s="22">
        <v>45877</v>
      </c>
      <c r="H73" s="10" t="s">
        <v>158</v>
      </c>
    </row>
    <row r="74" spans="1:8">
      <c r="A74" s="16" t="s">
        <v>118</v>
      </c>
      <c r="B74" s="13" t="s">
        <v>153</v>
      </c>
      <c r="C74" s="18" t="s">
        <v>31</v>
      </c>
      <c r="D74" s="7" t="str">
        <f>VLOOKUP(C74,Sheet2!A:B,2,0)</f>
        <v>10 - LED failure</v>
      </c>
      <c r="E74" s="8"/>
      <c r="F74" s="21">
        <v>45761.712175925903</v>
      </c>
      <c r="G74" s="22">
        <v>45877</v>
      </c>
      <c r="H74" s="10" t="s">
        <v>158</v>
      </c>
    </row>
    <row r="75" spans="1:8">
      <c r="A75" s="16" t="s">
        <v>119</v>
      </c>
      <c r="B75" s="13" t="s">
        <v>153</v>
      </c>
      <c r="C75" s="18" t="s">
        <v>31</v>
      </c>
      <c r="D75" s="7" t="str">
        <f>VLOOKUP(C75,Sheet2!A:B,2,0)</f>
        <v>10 - LED failure</v>
      </c>
      <c r="E75" s="8"/>
      <c r="F75" s="21">
        <v>45314.735509259299</v>
      </c>
      <c r="G75" s="22">
        <v>45877</v>
      </c>
      <c r="H75" s="10" t="s">
        <v>158</v>
      </c>
    </row>
    <row r="76" spans="1:8">
      <c r="A76" s="16" t="s">
        <v>120</v>
      </c>
      <c r="B76" s="13" t="s">
        <v>153</v>
      </c>
      <c r="C76" s="18" t="s">
        <v>31</v>
      </c>
      <c r="D76" s="7" t="str">
        <f>VLOOKUP(C76,Sheet2!A:B,2,0)</f>
        <v>10 - LED failure</v>
      </c>
      <c r="E76" s="8"/>
      <c r="F76" s="21">
        <v>45394.776562500003</v>
      </c>
      <c r="G76" s="22">
        <v>45877</v>
      </c>
      <c r="H76" s="10" t="s">
        <v>158</v>
      </c>
    </row>
    <row r="77" spans="1:8">
      <c r="A77" s="16" t="s">
        <v>121</v>
      </c>
      <c r="B77" s="13" t="s">
        <v>153</v>
      </c>
      <c r="C77" s="18" t="s">
        <v>31</v>
      </c>
      <c r="D77" s="7" t="str">
        <f>VLOOKUP(C77,Sheet2!A:B,2,0)</f>
        <v>10 - LED failure</v>
      </c>
      <c r="E77" s="8"/>
      <c r="F77" s="21">
        <v>45425.651481481502</v>
      </c>
      <c r="G77" s="22">
        <v>45877</v>
      </c>
      <c r="H77" s="10" t="s">
        <v>158</v>
      </c>
    </row>
    <row r="78" spans="1:8">
      <c r="A78" s="16" t="s">
        <v>122</v>
      </c>
      <c r="B78" s="13" t="s">
        <v>153</v>
      </c>
      <c r="C78" s="18" t="s">
        <v>31</v>
      </c>
      <c r="D78" s="7" t="str">
        <f>VLOOKUP(C78,Sheet2!A:B,2,0)</f>
        <v>10 - LED failure</v>
      </c>
      <c r="E78" s="8"/>
      <c r="F78" s="21">
        <v>45428.568842592598</v>
      </c>
      <c r="G78" s="22">
        <v>45877</v>
      </c>
      <c r="H78" s="10" t="s">
        <v>158</v>
      </c>
    </row>
    <row r="79" spans="1:8">
      <c r="A79" s="16" t="s">
        <v>123</v>
      </c>
      <c r="B79" s="13" t="s">
        <v>153</v>
      </c>
      <c r="C79" s="18" t="s">
        <v>31</v>
      </c>
      <c r="D79" s="7" t="str">
        <f>VLOOKUP(C79,Sheet2!A:B,2,0)</f>
        <v>10 - LED failure</v>
      </c>
      <c r="E79" s="8"/>
      <c r="F79" s="21">
        <v>45428.568842592598</v>
      </c>
      <c r="G79" s="22">
        <v>45877</v>
      </c>
      <c r="H79" s="10" t="s">
        <v>158</v>
      </c>
    </row>
    <row r="80" spans="1:8">
      <c r="A80" s="16" t="s">
        <v>124</v>
      </c>
      <c r="B80" s="13" t="s">
        <v>153</v>
      </c>
      <c r="C80" s="18" t="s">
        <v>42</v>
      </c>
      <c r="D80" s="7" t="str">
        <f>VLOOKUP(C80,Sheet2!A:B,2,0)</f>
        <v>121 - booting failure</v>
      </c>
      <c r="E80" s="8"/>
      <c r="F80" s="21">
        <v>45743.713645833297</v>
      </c>
      <c r="G80" s="22">
        <v>45877</v>
      </c>
      <c r="H80" s="10" t="s">
        <v>158</v>
      </c>
    </row>
    <row r="81" spans="1:8">
      <c r="A81" s="16" t="s">
        <v>125</v>
      </c>
      <c r="B81" s="13" t="s">
        <v>153</v>
      </c>
      <c r="C81" s="18" t="s">
        <v>42</v>
      </c>
      <c r="D81" s="7" t="str">
        <f>VLOOKUP(C81,Sheet2!A:B,2,0)</f>
        <v>121 - booting failure</v>
      </c>
      <c r="E81" s="8"/>
      <c r="F81" s="21">
        <v>45761.712175925903</v>
      </c>
      <c r="G81" s="22">
        <v>45877</v>
      </c>
      <c r="H81" s="10" t="s">
        <v>158</v>
      </c>
    </row>
    <row r="82" spans="1:8">
      <c r="A82" s="16" t="s">
        <v>126</v>
      </c>
      <c r="B82" s="13" t="s">
        <v>153</v>
      </c>
      <c r="C82" s="18" t="s">
        <v>42</v>
      </c>
      <c r="D82" s="7" t="str">
        <f>VLOOKUP(C82,Sheet2!A:B,2,0)</f>
        <v>121 - booting failure</v>
      </c>
      <c r="E82" s="8"/>
      <c r="F82" s="21">
        <v>45644.582812499997</v>
      </c>
      <c r="G82" s="22">
        <v>45877</v>
      </c>
      <c r="H82" s="10" t="s">
        <v>158</v>
      </c>
    </row>
    <row r="83" spans="1:8">
      <c r="A83" s="16" t="s">
        <v>127</v>
      </c>
      <c r="B83" s="13" t="s">
        <v>153</v>
      </c>
      <c r="C83" s="18" t="s">
        <v>42</v>
      </c>
      <c r="D83" s="7" t="str">
        <f>VLOOKUP(C83,Sheet2!A:B,2,0)</f>
        <v>121 - booting failure</v>
      </c>
      <c r="E83" s="8"/>
      <c r="F83" s="21">
        <v>45227.769513888903</v>
      </c>
      <c r="G83" s="22">
        <v>45877</v>
      </c>
      <c r="H83" s="10" t="s">
        <v>158</v>
      </c>
    </row>
    <row r="84" spans="1:8">
      <c r="A84" s="16" t="s">
        <v>128</v>
      </c>
      <c r="B84" s="13" t="s">
        <v>153</v>
      </c>
      <c r="C84" s="18" t="s">
        <v>42</v>
      </c>
      <c r="D84" s="7" t="str">
        <f>VLOOKUP(C84,Sheet2!A:B,2,0)</f>
        <v>121 - booting failure</v>
      </c>
      <c r="E84" s="8"/>
      <c r="F84" s="21">
        <v>45314.735509259299</v>
      </c>
      <c r="G84" s="22">
        <v>45877</v>
      </c>
      <c r="H84" s="10" t="s">
        <v>158</v>
      </c>
    </row>
    <row r="85" spans="1:8">
      <c r="A85" s="16" t="s">
        <v>129</v>
      </c>
      <c r="B85" s="13" t="s">
        <v>153</v>
      </c>
      <c r="C85" s="18" t="s">
        <v>42</v>
      </c>
      <c r="D85" s="7" t="str">
        <f>VLOOKUP(C85,Sheet2!A:B,2,0)</f>
        <v>121 - booting failure</v>
      </c>
      <c r="E85" s="8"/>
      <c r="F85" s="21">
        <v>45341.740995370397</v>
      </c>
      <c r="G85" s="22">
        <v>45877</v>
      </c>
      <c r="H85" s="10" t="s">
        <v>158</v>
      </c>
    </row>
    <row r="86" spans="1:8">
      <c r="A86" s="16" t="s">
        <v>130</v>
      </c>
      <c r="B86" s="13" t="s">
        <v>153</v>
      </c>
      <c r="C86" s="18" t="s">
        <v>26</v>
      </c>
      <c r="D86" s="7" t="str">
        <f>VLOOKUP(C86,Sheet2!A:B,2,0)</f>
        <v>140 - TV Screen failure</v>
      </c>
      <c r="E86" s="8"/>
      <c r="F86" s="21">
        <v>45730.718113425901</v>
      </c>
      <c r="G86" s="22">
        <v>45877</v>
      </c>
      <c r="H86" s="10" t="s">
        <v>158</v>
      </c>
    </row>
    <row r="87" spans="1:8">
      <c r="A87" s="16" t="s">
        <v>131</v>
      </c>
      <c r="B87" s="13" t="s">
        <v>153</v>
      </c>
      <c r="C87" s="18" t="s">
        <v>42</v>
      </c>
      <c r="D87" s="7" t="str">
        <f>VLOOKUP(C87,Sheet2!A:B,2,0)</f>
        <v>121 - booting failure</v>
      </c>
      <c r="E87" s="8"/>
      <c r="F87" s="21">
        <v>45520.672511574099</v>
      </c>
      <c r="G87" s="22">
        <v>45877</v>
      </c>
      <c r="H87" s="10" t="s">
        <v>158</v>
      </c>
    </row>
    <row r="88" spans="1:8">
      <c r="A88" s="16" t="s">
        <v>132</v>
      </c>
      <c r="B88" s="13" t="s">
        <v>153</v>
      </c>
      <c r="C88" s="18" t="s">
        <v>42</v>
      </c>
      <c r="D88" s="7" t="str">
        <f>VLOOKUP(C88,Sheet2!A:B,2,0)</f>
        <v>121 - booting failure</v>
      </c>
      <c r="E88" s="8"/>
      <c r="F88" s="21">
        <v>45394.776562500003</v>
      </c>
      <c r="G88" s="22">
        <v>45877</v>
      </c>
      <c r="H88" s="10" t="s">
        <v>158</v>
      </c>
    </row>
    <row r="89" spans="1:8">
      <c r="A89" s="16" t="s">
        <v>133</v>
      </c>
      <c r="B89" s="13" t="s">
        <v>153</v>
      </c>
      <c r="C89" s="18" t="s">
        <v>42</v>
      </c>
      <c r="D89" s="7" t="str">
        <f>VLOOKUP(C89,Sheet2!A:B,2,0)</f>
        <v>121 - booting failure</v>
      </c>
      <c r="E89" s="8"/>
      <c r="F89" s="21">
        <v>45591.759953703702</v>
      </c>
      <c r="G89" s="22">
        <v>45877</v>
      </c>
      <c r="H89" s="10" t="s">
        <v>158</v>
      </c>
    </row>
    <row r="90" spans="1:8">
      <c r="A90" s="16" t="s">
        <v>134</v>
      </c>
      <c r="B90" s="13" t="s">
        <v>153</v>
      </c>
      <c r="C90" s="18" t="s">
        <v>42</v>
      </c>
      <c r="D90" s="7" t="str">
        <f>VLOOKUP(C90,Sheet2!A:B,2,0)</f>
        <v>121 - booting failure</v>
      </c>
      <c r="E90" s="8"/>
      <c r="F90" s="21">
        <v>45561.450231481504</v>
      </c>
      <c r="G90" s="22">
        <v>45877</v>
      </c>
      <c r="H90" s="10" t="s">
        <v>158</v>
      </c>
    </row>
    <row r="91" spans="1:8">
      <c r="A91" s="16" t="s">
        <v>135</v>
      </c>
      <c r="B91" s="13" t="s">
        <v>153</v>
      </c>
      <c r="C91" s="18" t="s">
        <v>42</v>
      </c>
      <c r="D91" s="7" t="str">
        <f>VLOOKUP(C91,Sheet2!A:B,2,0)</f>
        <v>121 - booting failure</v>
      </c>
      <c r="E91" s="8"/>
      <c r="F91" s="21">
        <v>45652.725069444401</v>
      </c>
      <c r="G91" s="22">
        <v>45877</v>
      </c>
      <c r="H91" s="10" t="s">
        <v>158</v>
      </c>
    </row>
    <row r="92" spans="1:8">
      <c r="A92" s="16" t="s">
        <v>136</v>
      </c>
      <c r="B92" s="13" t="s">
        <v>153</v>
      </c>
      <c r="C92" s="18" t="s">
        <v>42</v>
      </c>
      <c r="D92" s="7" t="str">
        <f>VLOOKUP(C92,Sheet2!A:B,2,0)</f>
        <v>121 - booting failure</v>
      </c>
      <c r="E92" s="8"/>
      <c r="F92" s="21">
        <v>45579.631898148102</v>
      </c>
      <c r="G92" s="22">
        <v>45877</v>
      </c>
      <c r="H92" s="10" t="s">
        <v>158</v>
      </c>
    </row>
    <row r="93" spans="1:8" s="11" customFormat="1">
      <c r="A93" s="16" t="s">
        <v>137</v>
      </c>
      <c r="B93" s="13" t="s">
        <v>153</v>
      </c>
      <c r="C93" s="18" t="s">
        <v>42</v>
      </c>
      <c r="D93" s="7" t="str">
        <f>VLOOKUP(C93,Sheet2!A:B,2,0)</f>
        <v>121 - booting failure</v>
      </c>
      <c r="E93" s="8"/>
      <c r="F93" s="21">
        <v>45341.740995370397</v>
      </c>
      <c r="G93" s="22">
        <v>45877</v>
      </c>
      <c r="H93" s="10" t="s">
        <v>158</v>
      </c>
    </row>
    <row r="94" spans="1:8" s="11" customFormat="1">
      <c r="A94" s="16" t="s">
        <v>138</v>
      </c>
      <c r="B94" s="13" t="s">
        <v>153</v>
      </c>
      <c r="C94" s="18" t="s">
        <v>42</v>
      </c>
      <c r="D94" s="7" t="str">
        <f>VLOOKUP(C94,Sheet2!A:B,2,0)</f>
        <v>121 - booting failure</v>
      </c>
      <c r="E94" s="8"/>
      <c r="F94" s="21">
        <v>45362.719537037003</v>
      </c>
      <c r="G94" s="22">
        <v>45877</v>
      </c>
      <c r="H94" s="10" t="s">
        <v>158</v>
      </c>
    </row>
    <row r="95" spans="1:8" s="11" customFormat="1">
      <c r="A95" s="16" t="s">
        <v>139</v>
      </c>
      <c r="B95" s="13" t="s">
        <v>153</v>
      </c>
      <c r="C95" s="18" t="s">
        <v>42</v>
      </c>
      <c r="D95" s="7" t="str">
        <f>VLOOKUP(C95,Sheet2!A:B,2,0)</f>
        <v>121 - booting failure</v>
      </c>
      <c r="E95" s="8"/>
      <c r="F95" s="21">
        <v>45315.856932870403</v>
      </c>
      <c r="G95" s="22">
        <v>45877</v>
      </c>
      <c r="H95" s="10" t="s">
        <v>158</v>
      </c>
    </row>
    <row r="96" spans="1:8" s="11" customFormat="1">
      <c r="A96" s="16" t="s">
        <v>140</v>
      </c>
      <c r="B96" s="13" t="s">
        <v>153</v>
      </c>
      <c r="C96" s="18" t="s">
        <v>42</v>
      </c>
      <c r="D96" s="7" t="str">
        <f>VLOOKUP(C96,Sheet2!A:B,2,0)</f>
        <v>121 - booting failure</v>
      </c>
      <c r="E96" s="8"/>
      <c r="F96" s="21">
        <v>45730.718113425901</v>
      </c>
      <c r="G96" s="22">
        <v>45877</v>
      </c>
      <c r="H96" s="10" t="s">
        <v>158</v>
      </c>
    </row>
    <row r="97" spans="1:8" s="11" customFormat="1">
      <c r="A97" s="16" t="s">
        <v>141</v>
      </c>
      <c r="B97" s="13" t="s">
        <v>153</v>
      </c>
      <c r="C97" s="18" t="s">
        <v>25</v>
      </c>
      <c r="D97" s="7" t="str">
        <f>VLOOKUP(C97,Sheet2!A:B,2,0)</f>
        <v>70 - No power</v>
      </c>
      <c r="E97" s="8"/>
      <c r="F97" s="21">
        <v>45314.735509259299</v>
      </c>
      <c r="G97" s="22">
        <v>45877</v>
      </c>
      <c r="H97" s="10" t="s">
        <v>158</v>
      </c>
    </row>
    <row r="98" spans="1:8" s="11" customFormat="1">
      <c r="A98" s="16" t="s">
        <v>142</v>
      </c>
      <c r="B98" s="13" t="s">
        <v>153</v>
      </c>
      <c r="C98" s="18" t="s">
        <v>25</v>
      </c>
      <c r="D98" s="7" t="str">
        <f>VLOOKUP(C98,Sheet2!A:B,2,0)</f>
        <v>70 - No power</v>
      </c>
      <c r="E98" s="8"/>
      <c r="F98" s="21">
        <v>45196.740405092598</v>
      </c>
      <c r="G98" s="22">
        <v>45877</v>
      </c>
      <c r="H98" s="10" t="s">
        <v>158</v>
      </c>
    </row>
    <row r="99" spans="1:8" s="11" customFormat="1">
      <c r="A99" s="16" t="s">
        <v>143</v>
      </c>
      <c r="B99" s="13" t="s">
        <v>153</v>
      </c>
      <c r="C99" s="18" t="s">
        <v>25</v>
      </c>
      <c r="D99" s="7" t="str">
        <f>VLOOKUP(C99,Sheet2!A:B,2,0)</f>
        <v>70 - No power</v>
      </c>
      <c r="E99" s="8"/>
      <c r="F99" s="21">
        <v>45762.746076388903</v>
      </c>
      <c r="G99" s="22">
        <v>45877</v>
      </c>
      <c r="H99" s="10" t="s">
        <v>158</v>
      </c>
    </row>
    <row r="100" spans="1:8" s="11" customFormat="1">
      <c r="A100" s="16" t="s">
        <v>144</v>
      </c>
      <c r="B100" s="13" t="s">
        <v>153</v>
      </c>
      <c r="C100" s="18" t="s">
        <v>25</v>
      </c>
      <c r="D100" s="7" t="str">
        <f>VLOOKUP(C100,Sheet2!A:B,2,0)</f>
        <v>70 - No power</v>
      </c>
      <c r="E100" s="8"/>
      <c r="F100" s="21">
        <v>45705.671238425901</v>
      </c>
      <c r="G100" s="22">
        <v>45877</v>
      </c>
      <c r="H100" s="10" t="s">
        <v>158</v>
      </c>
    </row>
    <row r="101" spans="1:8" s="11" customFormat="1">
      <c r="A101" s="16" t="s">
        <v>145</v>
      </c>
      <c r="B101" s="13" t="s">
        <v>153</v>
      </c>
      <c r="C101" s="18" t="s">
        <v>25</v>
      </c>
      <c r="D101" s="7" t="str">
        <f>VLOOKUP(C101,Sheet2!A:B,2,0)</f>
        <v>70 - No power</v>
      </c>
      <c r="E101" s="8"/>
      <c r="F101" s="21">
        <v>45525.430162037002</v>
      </c>
      <c r="G101" s="22">
        <v>45877</v>
      </c>
      <c r="H101" s="10" t="s">
        <v>158</v>
      </c>
    </row>
    <row r="102" spans="1:8" s="11" customFormat="1">
      <c r="A102" s="16" t="s">
        <v>146</v>
      </c>
      <c r="B102" s="13" t="s">
        <v>153</v>
      </c>
      <c r="C102" s="18" t="s">
        <v>25</v>
      </c>
      <c r="D102" s="7" t="str">
        <f>VLOOKUP(C102,Sheet2!A:B,2,0)</f>
        <v>70 - No power</v>
      </c>
      <c r="E102" s="8"/>
      <c r="F102" s="21">
        <v>45219.898368055598</v>
      </c>
      <c r="G102" s="22">
        <v>45877</v>
      </c>
      <c r="H102" s="10" t="s">
        <v>158</v>
      </c>
    </row>
    <row r="103" spans="1:8" s="11" customFormat="1">
      <c r="A103" s="16" t="s">
        <v>147</v>
      </c>
      <c r="B103" s="13" t="s">
        <v>153</v>
      </c>
      <c r="C103" s="18" t="s">
        <v>24</v>
      </c>
      <c r="D103" s="7" t="str">
        <f>VLOOKUP(C103,Sheet2!A:B,2,0)</f>
        <v xml:space="preserve">23 - USB failure </v>
      </c>
      <c r="E103" s="8"/>
      <c r="F103" s="21">
        <v>45362.719537037003</v>
      </c>
      <c r="G103" s="22">
        <v>45877</v>
      </c>
      <c r="H103" s="10" t="s">
        <v>158</v>
      </c>
    </row>
    <row r="104" spans="1:8" s="11" customFormat="1">
      <c r="A104" s="16" t="s">
        <v>148</v>
      </c>
      <c r="B104" s="13" t="s">
        <v>153</v>
      </c>
      <c r="C104" s="18" t="s">
        <v>24</v>
      </c>
      <c r="D104" s="7" t="str">
        <f>VLOOKUP(C104,Sheet2!A:B,2,0)</f>
        <v xml:space="preserve">23 - USB failure </v>
      </c>
      <c r="E104" s="8"/>
      <c r="F104" s="21">
        <v>45359.667523148099</v>
      </c>
      <c r="G104" s="22">
        <v>45877</v>
      </c>
      <c r="H104" s="10" t="s">
        <v>158</v>
      </c>
    </row>
    <row r="105" spans="1:8" s="11" customFormat="1">
      <c r="A105" s="17" t="s">
        <v>149</v>
      </c>
      <c r="B105" s="13" t="s">
        <v>153</v>
      </c>
      <c r="C105" s="19" t="s">
        <v>16</v>
      </c>
      <c r="D105" s="7" t="str">
        <f>VLOOKUP(C105,Sheet2!A:B,2,0)</f>
        <v>25 - HDMI failure</v>
      </c>
      <c r="E105" s="8"/>
      <c r="F105" s="21">
        <v>45163.683634259301</v>
      </c>
      <c r="G105" s="22">
        <v>45877</v>
      </c>
      <c r="H105" s="10" t="s">
        <v>158</v>
      </c>
    </row>
    <row r="106" spans="1:8" s="11" customFormat="1">
      <c r="A106" s="17" t="s">
        <v>150</v>
      </c>
      <c r="B106" s="13" t="s">
        <v>153</v>
      </c>
      <c r="C106" s="19" t="s">
        <v>26</v>
      </c>
      <c r="D106" s="7" t="str">
        <f>VLOOKUP(C106,Sheet2!A:B,2,0)</f>
        <v>140 - TV Screen failure</v>
      </c>
      <c r="E106" s="8"/>
      <c r="F106" s="21">
        <v>45652.725069444401</v>
      </c>
      <c r="G106" s="22">
        <v>45877</v>
      </c>
      <c r="H106" s="10" t="s">
        <v>158</v>
      </c>
    </row>
    <row r="107" spans="1:8" s="11" customFormat="1">
      <c r="A107" s="17" t="s">
        <v>151</v>
      </c>
      <c r="B107" s="13" t="s">
        <v>153</v>
      </c>
      <c r="C107" s="18" t="s">
        <v>34</v>
      </c>
      <c r="D107" s="7" t="str">
        <f>VLOOKUP(C107,Sheet2!A:B,2,0)</f>
        <v>156 - KEY failure</v>
      </c>
      <c r="E107" s="8"/>
      <c r="F107" s="21">
        <v>45501.105624999997</v>
      </c>
      <c r="G107" s="22">
        <v>45877</v>
      </c>
      <c r="H107" s="10" t="s">
        <v>158</v>
      </c>
    </row>
  </sheetData>
  <autoFilter ref="A2:H107">
    <sortState ref="A3:H235">
      <sortCondition ref="A2:A235"/>
    </sortState>
  </autoFilter>
  <mergeCells count="2">
    <mergeCell ref="A1:E1"/>
    <mergeCell ref="F1:H1"/>
  </mergeCells>
  <phoneticPr fontId="1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25" sqref="A25"/>
    </sheetView>
  </sheetViews>
  <sheetFormatPr defaultRowHeight="15"/>
  <cols>
    <col min="1" max="1" width="13.140625" bestFit="1" customWidth="1"/>
  </cols>
  <sheetData>
    <row r="1" spans="1:2">
      <c r="A1" s="9" t="s">
        <v>31</v>
      </c>
      <c r="B1" s="7" t="s">
        <v>11</v>
      </c>
    </row>
    <row r="2" spans="1:2">
      <c r="A2" s="4" t="s">
        <v>25</v>
      </c>
      <c r="B2" s="6" t="s">
        <v>10</v>
      </c>
    </row>
    <row r="3" spans="1:2">
      <c r="A3" s="4" t="s">
        <v>32</v>
      </c>
      <c r="B3" s="6" t="s">
        <v>10</v>
      </c>
    </row>
    <row r="4" spans="1:2">
      <c r="A4" s="4" t="s">
        <v>23</v>
      </c>
      <c r="B4" s="6" t="s">
        <v>9</v>
      </c>
    </row>
    <row r="5" spans="1:2">
      <c r="A5" s="4" t="s">
        <v>41</v>
      </c>
      <c r="B5" s="6" t="s">
        <v>9</v>
      </c>
    </row>
    <row r="6" spans="1:2">
      <c r="A6" s="4" t="s">
        <v>45</v>
      </c>
      <c r="B6" s="6" t="s">
        <v>9</v>
      </c>
    </row>
    <row r="7" spans="1:2">
      <c r="A7" s="9" t="s">
        <v>16</v>
      </c>
      <c r="B7" s="5" t="s">
        <v>6</v>
      </c>
    </row>
    <row r="8" spans="1:2">
      <c r="A8" s="9" t="s">
        <v>46</v>
      </c>
      <c r="B8" s="5" t="s">
        <v>6</v>
      </c>
    </row>
    <row r="9" spans="1:2">
      <c r="A9" s="9" t="s">
        <v>36</v>
      </c>
      <c r="B9" s="5" t="s">
        <v>6</v>
      </c>
    </row>
    <row r="10" spans="1:2">
      <c r="A10" s="4" t="s">
        <v>30</v>
      </c>
      <c r="B10" s="6" t="s">
        <v>8</v>
      </c>
    </row>
    <row r="11" spans="1:2">
      <c r="A11" s="9" t="s">
        <v>34</v>
      </c>
      <c r="B11" s="6" t="s">
        <v>8</v>
      </c>
    </row>
    <row r="12" spans="1:2">
      <c r="A12" s="4" t="s">
        <v>24</v>
      </c>
      <c r="B12" s="6" t="s">
        <v>12</v>
      </c>
    </row>
    <row r="13" spans="1:2">
      <c r="A13" s="4" t="s">
        <v>33</v>
      </c>
      <c r="B13" s="6" t="s">
        <v>12</v>
      </c>
    </row>
    <row r="14" spans="1:2">
      <c r="A14" s="4" t="s">
        <v>40</v>
      </c>
      <c r="B14" s="6" t="s">
        <v>7</v>
      </c>
    </row>
    <row r="15" spans="1:2">
      <c r="A15" s="4" t="s">
        <v>22</v>
      </c>
      <c r="B15" t="s">
        <v>13</v>
      </c>
    </row>
    <row r="16" spans="1:2">
      <c r="A16" s="4" t="s">
        <v>28</v>
      </c>
      <c r="B16" t="s">
        <v>14</v>
      </c>
    </row>
    <row r="17" spans="1:2">
      <c r="A17" s="4" t="s">
        <v>27</v>
      </c>
      <c r="B17" t="s">
        <v>15</v>
      </c>
    </row>
    <row r="18" spans="1:2">
      <c r="A18" s="4" t="s">
        <v>35</v>
      </c>
      <c r="B18" t="s">
        <v>15</v>
      </c>
    </row>
    <row r="19" spans="1:2">
      <c r="A19" s="4" t="s">
        <v>29</v>
      </c>
      <c r="B19" t="s">
        <v>17</v>
      </c>
    </row>
    <row r="20" spans="1:2">
      <c r="A20" s="4" t="s">
        <v>26</v>
      </c>
      <c r="B20" t="s">
        <v>18</v>
      </c>
    </row>
    <row r="21" spans="1:2">
      <c r="B21" t="s">
        <v>19</v>
      </c>
    </row>
    <row r="22" spans="1:2">
      <c r="A22" s="15" t="s">
        <v>44</v>
      </c>
      <c r="B22" t="s">
        <v>20</v>
      </c>
    </row>
    <row r="23" spans="1:2">
      <c r="B23" t="s">
        <v>21</v>
      </c>
    </row>
    <row r="24" spans="1:2">
      <c r="A24" s="12" t="s">
        <v>37</v>
      </c>
      <c r="B24" s="14" t="s">
        <v>38</v>
      </c>
    </row>
    <row r="25" spans="1:2">
      <c r="A25" s="18" t="s">
        <v>152</v>
      </c>
      <c r="B25" s="6" t="s">
        <v>7</v>
      </c>
    </row>
  </sheetData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2025-08-11T02:58:07Z</dcterms:modified>
</cp:coreProperties>
</file>